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Z:\ЛИЧНЫЕ ПАПКИ\Айсина Валентина Викторовна\САЙТ\меню\понедельник\"/>
    </mc:Choice>
  </mc:AlternateContent>
  <bookViews>
    <workbookView xWindow="0" yWindow="0" windowWidth="21570" windowHeight="8055"/>
  </bookViews>
  <sheets>
    <sheet name="1" sheetId="1" r:id="rId1"/>
  </sheets>
  <definedNames>
    <definedName name="_xlnm.Print_Area" localSheetId="0">'1'!$A$1:$J$25</definedName>
  </definedNames>
  <calcPr calcId="162913"/>
</workbook>
</file>

<file path=xl/calcChain.xml><?xml version="1.0" encoding="utf-8"?>
<calcChain xmlns="http://schemas.openxmlformats.org/spreadsheetml/2006/main">
  <c r="G24" i="1" l="1"/>
  <c r="F24" i="1"/>
  <c r="H24" i="1"/>
  <c r="I24" i="1"/>
  <c r="J24" i="1"/>
  <c r="E24" i="1"/>
  <c r="F20" i="1"/>
  <c r="G20" i="1"/>
  <c r="H20" i="1"/>
  <c r="I20" i="1"/>
  <c r="J20" i="1"/>
  <c r="E20" i="1"/>
  <c r="F11" i="1"/>
  <c r="F25" i="1" s="1"/>
  <c r="G11" i="1"/>
  <c r="H11" i="1"/>
  <c r="I11" i="1"/>
  <c r="I25" i="1" s="1"/>
  <c r="J11" i="1"/>
  <c r="E11" i="1"/>
  <c r="H25" i="1" l="1"/>
  <c r="G25" i="1"/>
  <c r="E25" i="1"/>
  <c r="J25" i="1"/>
</calcChain>
</file>

<file path=xl/sharedStrings.xml><?xml version="1.0" encoding="utf-8"?>
<sst xmlns="http://schemas.openxmlformats.org/spreadsheetml/2006/main" count="54" uniqueCount="47">
  <si>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</si>
  <si>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</si>
  <si>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</si>
  <si>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</si>
  <si>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</si>
  <si>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</si>
  <si>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</si>
  <si>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</si>
  <si>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</si>
  <si>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</si>
  <si>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</si>
  <si>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</si>
  <si>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</si>
  <si>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</si>
  <si>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</si>
  <si>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</si>
  <si>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</si>
  <si>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</si>
  <si>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</si>
  <si>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</si>
  <si>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</si>
  <si>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</si>
  <si>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</si>
  <si>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</si>
  <si>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Хлеб пшеничный</t>
  </si>
  <si>
    <t>Обед</t>
  </si>
  <si>
    <t>МОУ   "Центр образования "Тавла" - Средняя общеобразовательная школа №17"</t>
  </si>
  <si>
    <t>Полдник</t>
  </si>
  <si>
    <t>булочное</t>
  </si>
  <si>
    <t>напиток</t>
  </si>
  <si>
    <t>Хлеб ржано-пшеничный</t>
  </si>
  <si>
    <t>Итого</t>
  </si>
  <si>
    <t>Итого за день:</t>
  </si>
  <si>
    <t>Компот ассорти</t>
  </si>
  <si>
    <t>Батон</t>
  </si>
  <si>
    <t>Печенье</t>
  </si>
  <si>
    <t>101</t>
  </si>
  <si>
    <t>Икра овощная</t>
  </si>
  <si>
    <t>Суп картофельный с крупой</t>
  </si>
  <si>
    <t>Пирожок с яблоком</t>
  </si>
  <si>
    <t>14</t>
  </si>
  <si>
    <t>175</t>
  </si>
  <si>
    <t>376</t>
  </si>
  <si>
    <t>Масло (порциями)</t>
  </si>
  <si>
    <t>Каша молочная "Дружба"</t>
  </si>
  <si>
    <t>54-10м</t>
  </si>
  <si>
    <t>Капуста тушеная с мясом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</si>
</sst>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10"/>
      <color rgb="FF2D2D2D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89">
    <xf numFmtId="0" fontId="0" fillId="0" borderId="0" xfId="0"/>
    <xf numFmtId="0" fontId="0" fillId="0" borderId="0" xfId="0"/>
    <xf numFmtId="0" fontId="2" fillId="0" borderId="12" xfId="0" applyFont="1" applyBorder="1"/>
    <xf numFmtId="0" fontId="2" fillId="0" borderId="1" xfId="0" applyFont="1" applyBorder="1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6" xfId="0" applyFont="1" applyBorder="1"/>
    <xf numFmtId="2" fontId="2" fillId="2" borderId="12" xfId="0" applyNumberFormat="1" applyFont="1" applyFill="1" applyBorder="1" applyAlignment="1" applyProtection="1">
      <alignment horizontal="center" vertical="top" wrapText="1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0" fontId="2" fillId="0" borderId="8" xfId="0" applyFont="1" applyBorder="1"/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0" fontId="2" fillId="0" borderId="4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2" fontId="2" fillId="4" borderId="5" xfId="0" applyNumberFormat="1" applyFont="1" applyFill="1" applyBorder="1" applyAlignment="1" applyProtection="1">
      <alignment horizontal="center" vertical="top" wrapText="1"/>
      <protection locked="0"/>
    </xf>
    <xf numFmtId="0" fontId="0" fillId="0" borderId="0" xfId="0"/>
    <xf numFmtId="0" fontId="2" fillId="0" borderId="18" xfId="0" applyFont="1" applyBorder="1" applyAlignment="1" applyProtection="1">
      <alignment horizontal="left"/>
      <protection locked="0"/>
    </xf>
    <xf numFmtId="0" fontId="2" fillId="0" borderId="3" xfId="0" applyFont="1" applyBorder="1" applyAlignment="1" applyProtection="1">
      <alignment horizontal="left"/>
      <protection locked="0"/>
    </xf>
    <xf numFmtId="0" fontId="2" fillId="2" borderId="19" xfId="0" applyFont="1" applyFill="1" applyBorder="1" applyProtection="1">
      <protection locked="0"/>
    </xf>
    <xf numFmtId="2" fontId="2" fillId="2" borderId="9" xfId="0" applyNumberFormat="1" applyFont="1" applyFill="1" applyBorder="1" applyAlignment="1" applyProtection="1">
      <alignment horizontal="center"/>
      <protection locked="0"/>
    </xf>
    <xf numFmtId="1" fontId="2" fillId="2" borderId="9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right"/>
      <protection locked="0"/>
    </xf>
    <xf numFmtId="0" fontId="2" fillId="2" borderId="20" xfId="0" applyFont="1" applyFill="1" applyBorder="1" applyProtection="1">
      <protection locked="0"/>
    </xf>
    <xf numFmtId="164" fontId="2" fillId="2" borderId="15" xfId="0" applyNumberFormat="1" applyFont="1" applyFill="1" applyBorder="1" applyProtection="1">
      <protection locked="0"/>
    </xf>
    <xf numFmtId="0" fontId="2" fillId="6" borderId="9" xfId="0" applyFont="1" applyFill="1" applyBorder="1" applyProtection="1">
      <protection locked="0"/>
    </xf>
    <xf numFmtId="0" fontId="2" fillId="6" borderId="9" xfId="0" applyFont="1" applyFill="1" applyBorder="1" applyAlignment="1" applyProtection="1">
      <alignment wrapText="1"/>
      <protection locked="0"/>
    </xf>
    <xf numFmtId="2" fontId="2" fillId="6" borderId="9" xfId="0" applyNumberFormat="1" applyFont="1" applyFill="1" applyBorder="1" applyProtection="1">
      <protection locked="0"/>
    </xf>
    <xf numFmtId="2" fontId="2" fillId="2" borderId="12" xfId="0" applyNumberFormat="1" applyFont="1" applyFill="1" applyBorder="1" applyAlignment="1" applyProtection="1">
      <alignment horizontal="center"/>
      <protection locked="0"/>
    </xf>
    <xf numFmtId="0" fontId="2" fillId="2" borderId="12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1" fontId="2" fillId="6" borderId="9" xfId="0" applyNumberFormat="1" applyFont="1" applyFill="1" applyBorder="1" applyAlignment="1" applyProtection="1">
      <alignment horizontal="center"/>
      <protection locked="0"/>
    </xf>
    <xf numFmtId="0" fontId="2" fillId="0" borderId="18" xfId="0" applyFont="1" applyBorder="1"/>
    <xf numFmtId="0" fontId="2" fillId="0" borderId="23" xfId="0" applyFont="1" applyBorder="1"/>
    <xf numFmtId="0" fontId="1" fillId="3" borderId="1" xfId="0" applyFont="1" applyFill="1" applyBorder="1" applyProtection="1">
      <protection locked="0"/>
    </xf>
    <xf numFmtId="0" fontId="1" fillId="0" borderId="1" xfId="0" applyFont="1" applyBorder="1"/>
    <xf numFmtId="0" fontId="1" fillId="3" borderId="1" xfId="0" applyFont="1" applyFill="1" applyBorder="1"/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/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2" fontId="1" fillId="2" borderId="1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1" fillId="4" borderId="12" xfId="0" applyNumberFormat="1" applyFont="1" applyFill="1" applyBorder="1" applyAlignment="1" applyProtection="1">
      <alignment horizontal="right" vertical="top" wrapText="1"/>
      <protection locked="0"/>
    </xf>
    <xf numFmtId="2" fontId="1" fillId="4" borderId="1" xfId="0" applyNumberFormat="1" applyFont="1" applyFill="1" applyBorder="1" applyAlignment="1" applyProtection="1">
      <alignment horizontal="right" vertical="top" wrapText="1"/>
      <protection locked="0"/>
    </xf>
    <xf numFmtId="2" fontId="1" fillId="4" borderId="12" xfId="0" applyNumberFormat="1" applyFont="1" applyFill="1" applyBorder="1" applyAlignment="1" applyProtection="1">
      <alignment horizontal="right" vertical="top" wrapText="1"/>
      <protection locked="0"/>
    </xf>
    <xf numFmtId="2" fontId="1" fillId="4" borderId="1" xfId="0" applyNumberFormat="1" applyFont="1" applyFill="1" applyBorder="1" applyAlignment="1" applyProtection="1">
      <alignment horizontal="right" vertical="top" wrapText="1"/>
      <protection locked="0"/>
    </xf>
    <xf numFmtId="0" fontId="1" fillId="2" borderId="12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12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2" fontId="1" fillId="2" borderId="12" xfId="0" applyNumberFormat="1" applyFont="1" applyFill="1" applyBorder="1" applyAlignment="1">
      <alignment horizontal="right" vertical="top" wrapText="1"/>
    </xf>
    <xf numFmtId="2" fontId="1" fillId="2" borderId="1" xfId="0" applyNumberFormat="1" applyFont="1" applyFill="1" applyBorder="1" applyAlignment="1">
      <alignment horizontal="right" vertical="top" wrapText="1"/>
    </xf>
    <xf numFmtId="2" fontId="1" fillId="2" borderId="12" xfId="0" applyNumberFormat="1" applyFont="1" applyFill="1" applyBorder="1" applyAlignment="1">
      <alignment horizontal="right" vertical="top" wrapText="1"/>
    </xf>
    <xf numFmtId="2" fontId="1" fillId="2" borderId="1" xfId="0" applyNumberFormat="1" applyFont="1" applyFill="1" applyBorder="1" applyAlignment="1">
      <alignment horizontal="right" vertical="top" wrapText="1"/>
    </xf>
    <xf numFmtId="0" fontId="2" fillId="2" borderId="2" xfId="0" applyFont="1" applyFill="1" applyBorder="1" applyProtection="1">
      <protection locked="0"/>
    </xf>
    <xf numFmtId="0" fontId="2" fillId="2" borderId="11" xfId="0" applyFont="1" applyFill="1" applyBorder="1" applyProtection="1">
      <protection locked="0"/>
    </xf>
    <xf numFmtId="0" fontId="2" fillId="0" borderId="3" xfId="0" applyFont="1" applyBorder="1" applyProtection="1">
      <protection locked="0"/>
    </xf>
    <xf numFmtId="0" fontId="2" fillId="0" borderId="10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2" fillId="0" borderId="22" xfId="0" applyFont="1" applyBorder="1" applyAlignment="1">
      <alignment horizontal="left" vertical="top"/>
    </xf>
    <xf numFmtId="0" fontId="5" fillId="5" borderId="14" xfId="0" applyFont="1" applyFill="1" applyBorder="1" applyAlignment="1">
      <alignment horizontal="center" vertical="center" wrapText="1"/>
    </xf>
    <xf numFmtId="0" fontId="3" fillId="5" borderId="14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view="pageBreakPreview" topLeftCell="D1" zoomScaleNormal="100" zoomScaleSheetLayoutView="100" workbookViewId="0">
      <selection activeCell="J2" sqref="J2"/>
    </sheetView>
  </sheetViews>
  <sheetFormatPr defaultRowHeight="15" x14ac:dyDescent="0.25"/>
  <cols>
    <col min="1" max="1" width="13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7.7109375" style="4" customWidth="1"/>
    <col min="9" max="9" width="7.85546875" style="4" customWidth="1"/>
    <col min="10" max="10" width="10.42578125" style="4" customWidth="1"/>
  </cols>
  <sheetData>
    <row r="1" spans="1:10" x14ac:dyDescent="0.25">
      <c r="A1" s="44" t="s">
        <v>0</v>
      </c>
      <c r="B1" s="81" t="s">
        <v>26</v>
      </c>
      <c r="C1" s="82"/>
      <c r="D1" s="83"/>
      <c r="E1" s="45" t="s">
        <v>19</v>
      </c>
      <c r="F1" s="5"/>
      <c r="G1" s="45"/>
      <c r="H1" s="45"/>
      <c r="I1" s="45" t="s">
        <v>1</v>
      </c>
      <c r="J1" s="6">
        <v>45670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21</v>
      </c>
      <c r="D3" s="8" t="s">
        <v>4</v>
      </c>
      <c r="E3" s="8" t="s">
        <v>22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10" t="s">
        <v>10</v>
      </c>
      <c r="B4" s="46" t="s">
        <v>13</v>
      </c>
      <c r="C4" s="50" t="s">
        <v>40</v>
      </c>
      <c r="D4" s="54" t="s">
        <v>43</v>
      </c>
      <c r="E4" s="55">
        <v>10</v>
      </c>
      <c r="F4" s="11">
        <v>70.180000000000007</v>
      </c>
      <c r="G4" s="58">
        <v>66.099999999999994</v>
      </c>
      <c r="H4" s="61">
        <v>0.08</v>
      </c>
      <c r="I4" s="61">
        <v>7.25</v>
      </c>
      <c r="J4" s="61">
        <v>0.13</v>
      </c>
    </row>
    <row r="5" spans="1:10" x14ac:dyDescent="0.25">
      <c r="A5" s="10"/>
      <c r="B5" s="47" t="s">
        <v>11</v>
      </c>
      <c r="C5" s="49" t="s">
        <v>41</v>
      </c>
      <c r="D5" s="51" t="s">
        <v>44</v>
      </c>
      <c r="E5" s="52">
        <v>200</v>
      </c>
      <c r="F5" s="12"/>
      <c r="G5" s="57">
        <v>219.471</v>
      </c>
      <c r="H5" s="60">
        <v>5.8330000000000002</v>
      </c>
      <c r="I5" s="60">
        <v>6.7080000000000002</v>
      </c>
      <c r="J5" s="60">
        <v>33.771000000000001</v>
      </c>
    </row>
    <row r="6" spans="1:10" x14ac:dyDescent="0.25">
      <c r="A6" s="10"/>
      <c r="B6" s="48" t="s">
        <v>12</v>
      </c>
      <c r="C6" s="49" t="s">
        <v>42</v>
      </c>
      <c r="D6" s="51" t="s">
        <v>23</v>
      </c>
      <c r="E6" s="52">
        <v>200</v>
      </c>
      <c r="F6" s="12"/>
      <c r="G6" s="57">
        <v>53.387999999999998</v>
      </c>
      <c r="H6" s="60">
        <v>0.2</v>
      </c>
      <c r="I6" s="60">
        <v>5.0999999999999997E-2</v>
      </c>
      <c r="J6" s="60">
        <v>13.042999999999999</v>
      </c>
    </row>
    <row r="7" spans="1:10" x14ac:dyDescent="0.25">
      <c r="A7" s="10"/>
      <c r="B7" s="46" t="s">
        <v>28</v>
      </c>
      <c r="C7" s="49"/>
      <c r="D7" s="56" t="s">
        <v>34</v>
      </c>
      <c r="E7" s="53">
        <v>50</v>
      </c>
      <c r="F7" s="12"/>
      <c r="G7" s="59">
        <v>110</v>
      </c>
      <c r="H7" s="62">
        <v>3.5</v>
      </c>
      <c r="I7" s="62">
        <v>0.5</v>
      </c>
      <c r="J7" s="62">
        <v>23</v>
      </c>
    </row>
    <row r="8" spans="1:10" s="1" customFormat="1" x14ac:dyDescent="0.25">
      <c r="A8" s="10"/>
      <c r="B8" s="48" t="s">
        <v>28</v>
      </c>
      <c r="C8" s="49"/>
      <c r="D8" s="51" t="s">
        <v>35</v>
      </c>
      <c r="E8" s="52">
        <v>50</v>
      </c>
      <c r="F8" s="13"/>
      <c r="G8" s="57">
        <v>220</v>
      </c>
      <c r="H8" s="60">
        <v>3.9</v>
      </c>
      <c r="I8" s="60">
        <v>7.69</v>
      </c>
      <c r="J8" s="60">
        <v>34.645000000000003</v>
      </c>
    </row>
    <row r="9" spans="1:10" s="1" customFormat="1" x14ac:dyDescent="0.25">
      <c r="A9" s="10"/>
      <c r="B9" s="48" t="s">
        <v>17</v>
      </c>
      <c r="C9" s="49"/>
      <c r="D9" s="51"/>
      <c r="E9" s="52"/>
      <c r="F9" s="13"/>
      <c r="G9" s="57"/>
      <c r="H9" s="60"/>
      <c r="I9" s="60"/>
      <c r="J9" s="60"/>
    </row>
    <row r="10" spans="1:10" s="28" customFormat="1" x14ac:dyDescent="0.25">
      <c r="A10" s="10"/>
      <c r="B10" s="14"/>
      <c r="C10" s="14"/>
      <c r="D10" s="15"/>
      <c r="E10" s="16"/>
      <c r="F10" s="13"/>
      <c r="G10" s="13"/>
      <c r="H10" s="13"/>
      <c r="I10" s="13"/>
      <c r="J10" s="17"/>
    </row>
    <row r="11" spans="1:10" ht="15.75" thickBot="1" x14ac:dyDescent="0.3">
      <c r="A11" s="18"/>
      <c r="B11" s="19" t="s">
        <v>31</v>
      </c>
      <c r="C11" s="19"/>
      <c r="D11" s="20"/>
      <c r="E11" s="33">
        <f>SUM(E4:E9)</f>
        <v>510</v>
      </c>
      <c r="F11" s="32">
        <f t="shared" ref="F11:J11" si="0">SUM(F4:F9)</f>
        <v>70.180000000000007</v>
      </c>
      <c r="G11" s="34">
        <f t="shared" si="0"/>
        <v>668.95900000000006</v>
      </c>
      <c r="H11" s="34">
        <f t="shared" si="0"/>
        <v>13.513</v>
      </c>
      <c r="I11" s="34">
        <f t="shared" si="0"/>
        <v>22.199000000000002</v>
      </c>
      <c r="J11" s="34">
        <f t="shared" si="0"/>
        <v>104.589</v>
      </c>
    </row>
    <row r="12" spans="1:10" x14ac:dyDescent="0.25">
      <c r="A12" s="21" t="s">
        <v>25</v>
      </c>
      <c r="B12" s="2" t="s">
        <v>13</v>
      </c>
      <c r="C12" s="63"/>
      <c r="D12" s="65" t="s">
        <v>37</v>
      </c>
      <c r="E12" s="66">
        <v>60</v>
      </c>
      <c r="F12" s="27">
        <v>86.74</v>
      </c>
      <c r="G12" s="69">
        <v>81.599999999999994</v>
      </c>
      <c r="H12" s="71">
        <v>1.02</v>
      </c>
      <c r="I12" s="71">
        <v>5.4</v>
      </c>
      <c r="J12" s="71">
        <v>5.4</v>
      </c>
    </row>
    <row r="13" spans="1:10" x14ac:dyDescent="0.25">
      <c r="A13" s="10"/>
      <c r="B13" s="3" t="s">
        <v>14</v>
      </c>
      <c r="C13" s="64" t="s">
        <v>36</v>
      </c>
      <c r="D13" s="67" t="s">
        <v>38</v>
      </c>
      <c r="E13" s="68">
        <v>200</v>
      </c>
      <c r="F13" s="12"/>
      <c r="G13" s="70">
        <v>85.915000000000006</v>
      </c>
      <c r="H13" s="72">
        <v>4.202</v>
      </c>
      <c r="I13" s="72">
        <v>2.3479999999999999</v>
      </c>
      <c r="J13" s="72">
        <v>12.154999999999999</v>
      </c>
    </row>
    <row r="14" spans="1:10" x14ac:dyDescent="0.25">
      <c r="A14" s="10"/>
      <c r="B14" s="3" t="s">
        <v>15</v>
      </c>
      <c r="C14" s="64" t="s">
        <v>45</v>
      </c>
      <c r="D14" s="67" t="s">
        <v>46</v>
      </c>
      <c r="E14" s="68">
        <v>240</v>
      </c>
      <c r="F14" s="12"/>
      <c r="G14" s="70">
        <v>286.40800000000002</v>
      </c>
      <c r="H14" s="72">
        <v>16.890999999999998</v>
      </c>
      <c r="I14" s="72">
        <v>18.905000000000001</v>
      </c>
      <c r="J14" s="72">
        <v>14.9</v>
      </c>
    </row>
    <row r="15" spans="1:10" x14ac:dyDescent="0.25">
      <c r="A15" s="10"/>
      <c r="B15" s="3" t="s">
        <v>16</v>
      </c>
      <c r="C15" s="64"/>
      <c r="D15" s="67"/>
      <c r="E15" s="68"/>
      <c r="F15" s="12"/>
      <c r="G15" s="70"/>
      <c r="H15" s="72"/>
      <c r="I15" s="72"/>
      <c r="J15" s="72"/>
    </row>
    <row r="16" spans="1:10" x14ac:dyDescent="0.25">
      <c r="A16" s="10"/>
      <c r="B16" s="3" t="s">
        <v>29</v>
      </c>
      <c r="C16" s="64">
        <v>342</v>
      </c>
      <c r="D16" s="67" t="s">
        <v>33</v>
      </c>
      <c r="E16" s="68">
        <v>180</v>
      </c>
      <c r="F16" s="12"/>
      <c r="G16" s="70">
        <v>57.24</v>
      </c>
      <c r="H16" s="72">
        <v>0.19800000000000001</v>
      </c>
      <c r="I16" s="72">
        <v>5.3999999999999999E-2</v>
      </c>
      <c r="J16" s="72">
        <v>12.552</v>
      </c>
    </row>
    <row r="17" spans="1:10" x14ac:dyDescent="0.25">
      <c r="A17" s="10"/>
      <c r="B17" s="3" t="s">
        <v>20</v>
      </c>
      <c r="C17" s="64"/>
      <c r="D17" s="67" t="s">
        <v>24</v>
      </c>
      <c r="E17" s="68">
        <v>20</v>
      </c>
      <c r="F17" s="12"/>
      <c r="G17" s="70">
        <v>47</v>
      </c>
      <c r="H17" s="72">
        <v>1.52</v>
      </c>
      <c r="I17" s="72">
        <v>0.16</v>
      </c>
      <c r="J17" s="72">
        <v>9.84</v>
      </c>
    </row>
    <row r="18" spans="1:10" x14ac:dyDescent="0.25">
      <c r="A18" s="10"/>
      <c r="B18" s="3" t="s">
        <v>18</v>
      </c>
      <c r="C18" s="64"/>
      <c r="D18" s="67" t="s">
        <v>30</v>
      </c>
      <c r="E18" s="68">
        <v>20</v>
      </c>
      <c r="F18" s="12"/>
      <c r="G18" s="70">
        <v>51.8</v>
      </c>
      <c r="H18" s="72">
        <v>1.7</v>
      </c>
      <c r="I18" s="72">
        <v>0.66</v>
      </c>
      <c r="J18" s="72">
        <v>9.66</v>
      </c>
    </row>
    <row r="19" spans="1:10" x14ac:dyDescent="0.25">
      <c r="A19" s="10"/>
      <c r="B19" s="22"/>
      <c r="C19" s="22"/>
      <c r="D19" s="23"/>
      <c r="E19" s="25"/>
      <c r="F19" s="12"/>
      <c r="G19" s="24"/>
      <c r="H19" s="24"/>
      <c r="I19" s="24"/>
      <c r="J19" s="26"/>
    </row>
    <row r="20" spans="1:10" ht="15.75" thickBot="1" x14ac:dyDescent="0.3">
      <c r="A20" s="18"/>
      <c r="B20" s="19" t="s">
        <v>31</v>
      </c>
      <c r="C20" s="19"/>
      <c r="D20" s="20"/>
      <c r="E20" s="33">
        <f>SUM(E12:E18)</f>
        <v>720</v>
      </c>
      <c r="F20" s="32">
        <f t="shared" ref="F20:J20" si="1">SUM(F12:F18)</f>
        <v>86.74</v>
      </c>
      <c r="G20" s="34">
        <f t="shared" si="1"/>
        <v>609.96299999999997</v>
      </c>
      <c r="H20" s="34">
        <f t="shared" si="1"/>
        <v>25.530999999999999</v>
      </c>
      <c r="I20" s="34">
        <f t="shared" si="1"/>
        <v>27.527000000000001</v>
      </c>
      <c r="J20" s="34">
        <f t="shared" si="1"/>
        <v>64.506999999999991</v>
      </c>
    </row>
    <row r="21" spans="1:10" x14ac:dyDescent="0.25">
      <c r="A21" s="84" t="s">
        <v>27</v>
      </c>
      <c r="B21" s="29" t="s">
        <v>28</v>
      </c>
      <c r="C21" s="73">
        <v>406</v>
      </c>
      <c r="D21" s="75" t="s">
        <v>39</v>
      </c>
      <c r="E21" s="41">
        <v>100</v>
      </c>
      <c r="F21" s="40">
        <v>22</v>
      </c>
      <c r="G21" s="77">
        <v>333.48700000000002</v>
      </c>
      <c r="H21" s="79">
        <v>8.0120000000000005</v>
      </c>
      <c r="I21" s="79">
        <v>10.749000000000001</v>
      </c>
      <c r="J21" s="79">
        <v>51.067</v>
      </c>
    </row>
    <row r="22" spans="1:10" x14ac:dyDescent="0.25">
      <c r="A22" s="85"/>
      <c r="B22" s="30" t="s">
        <v>29</v>
      </c>
      <c r="C22" s="74">
        <v>376</v>
      </c>
      <c r="D22" s="76" t="s">
        <v>23</v>
      </c>
      <c r="E22" s="42">
        <v>200</v>
      </c>
      <c r="F22" s="12"/>
      <c r="G22" s="78">
        <v>53.39</v>
      </c>
      <c r="H22" s="80">
        <v>0.2</v>
      </c>
      <c r="I22" s="80">
        <v>0.05</v>
      </c>
      <c r="J22" s="80">
        <v>13.04</v>
      </c>
    </row>
    <row r="23" spans="1:10" x14ac:dyDescent="0.25">
      <c r="A23" s="85"/>
      <c r="B23" s="35"/>
      <c r="C23" s="14"/>
      <c r="D23" s="15"/>
      <c r="E23" s="16"/>
      <c r="F23" s="13"/>
      <c r="G23" s="16"/>
      <c r="H23" s="13"/>
      <c r="I23" s="36"/>
      <c r="J23" s="17"/>
    </row>
    <row r="24" spans="1:10" ht="15.75" thickBot="1" x14ac:dyDescent="0.3">
      <c r="A24" s="86"/>
      <c r="B24" s="31" t="s">
        <v>31</v>
      </c>
      <c r="C24" s="19"/>
      <c r="D24" s="20"/>
      <c r="E24" s="33">
        <f>SUM(E21:E22)</f>
        <v>300</v>
      </c>
      <c r="F24" s="32">
        <f t="shared" ref="F24:J24" si="2">SUM(F21:F22)</f>
        <v>22</v>
      </c>
      <c r="G24" s="34">
        <f>SUM(G21:G22)</f>
        <v>386.87700000000001</v>
      </c>
      <c r="H24" s="34">
        <f t="shared" si="2"/>
        <v>8.2119999999999997</v>
      </c>
      <c r="I24" s="34">
        <f t="shared" si="2"/>
        <v>10.799000000000001</v>
      </c>
      <c r="J24" s="34">
        <f t="shared" si="2"/>
        <v>64.106999999999999</v>
      </c>
    </row>
    <row r="25" spans="1:10" ht="15.75" thickBot="1" x14ac:dyDescent="0.3">
      <c r="A25" s="87" t="s">
        <v>32</v>
      </c>
      <c r="B25" s="88"/>
      <c r="C25" s="37"/>
      <c r="D25" s="38"/>
      <c r="E25" s="43">
        <f>SUM(E11,E20,E24)</f>
        <v>1530</v>
      </c>
      <c r="F25" s="43">
        <f t="shared" ref="F25:J25" si="3">SUM(F11,F20,F24)</f>
        <v>178.92000000000002</v>
      </c>
      <c r="G25" s="39">
        <f t="shared" si="3"/>
        <v>1665.799</v>
      </c>
      <c r="H25" s="39">
        <f t="shared" si="3"/>
        <v>47.256</v>
      </c>
      <c r="I25" s="39">
        <f t="shared" si="3"/>
        <v>60.524999999999999</v>
      </c>
      <c r="J25" s="39">
        <f t="shared" si="3"/>
        <v>233.203</v>
      </c>
    </row>
  </sheetData>
  <mergeCells count="3">
    <mergeCell ref="B1:D1"/>
    <mergeCell ref="A21:A24"/>
    <mergeCell ref="A25:B2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2025-01-13T07:13:20Z</dcterms:modified>
</cp:coreProperties>
</file>